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wnload\"/>
    </mc:Choice>
  </mc:AlternateContent>
  <xr:revisionPtr revIDLastSave="0" documentId="13_ncr:1_{0559AABB-4527-4B9A-BBA1-54817EF8374A}" xr6:coauthVersionLast="36" xr6:coauthVersionMax="36" xr10:uidLastSave="{00000000-0000-0000-0000-000000000000}"/>
  <bookViews>
    <workbookView xWindow="0" yWindow="0" windowWidth="28800" windowHeight="12285" xr2:uid="{4B7F1BE4-091D-4594-B6F4-978751C261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6" i="1"/>
  <c r="E11" i="1"/>
  <c r="J7" i="1"/>
  <c r="J6" i="1"/>
  <c r="J5" i="1"/>
  <c r="J4" i="1"/>
  <c r="I10" i="1"/>
  <c r="J10" i="1" s="1"/>
  <c r="I9" i="1"/>
  <c r="J9" i="1" s="1"/>
  <c r="I8" i="1"/>
  <c r="J8" i="1" s="1"/>
  <c r="I7" i="1"/>
  <c r="I6" i="1"/>
  <c r="I5" i="1"/>
  <c r="I4" i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D11" i="1"/>
  <c r="I11" i="1" l="1"/>
  <c r="J11" i="1"/>
  <c r="G11" i="1"/>
  <c r="H11" i="1"/>
</calcChain>
</file>

<file path=xl/sharedStrings.xml><?xml version="1.0" encoding="utf-8"?>
<sst xmlns="http://schemas.openxmlformats.org/spreadsheetml/2006/main" count="16" uniqueCount="16">
  <si>
    <t>To enhance the research literacy of research students in Japan and China: An online intervention using Moodle and Mahara</t>
    <phoneticPr fontId="1"/>
  </si>
  <si>
    <t>mooqg の開発, ツール名: mooqg, MOOdle + Quiz + Generator</t>
    <phoneticPr fontId="1"/>
  </si>
  <si>
    <t>Showcase Plugin Programming &amp; MoodleNet Grant Proposal 2021-2023</t>
    <phoneticPr fontId="1"/>
  </si>
  <si>
    <t>Include Student Nationalities in Forum Profiles &amp; Continued Improvement to Student Engagement Dashboard</t>
    <phoneticPr fontId="1"/>
  </si>
  <si>
    <t>Update Quiz Grade History Report</t>
    <phoneticPr fontId="1"/>
  </si>
  <si>
    <t>Low-hanging fruit fixes for small problems</t>
    <phoneticPr fontId="1"/>
  </si>
  <si>
    <t>Improve the Group Creation Function and Other Group functionality for forums</t>
    <phoneticPr fontId="1"/>
  </si>
  <si>
    <t>Total</t>
    <phoneticPr fontId="1"/>
  </si>
  <si>
    <t>Require</t>
    <phoneticPr fontId="1"/>
  </si>
  <si>
    <t>No.</t>
    <phoneticPr fontId="1"/>
  </si>
  <si>
    <t>0.54(RD)</t>
    <phoneticPr fontId="1"/>
  </si>
  <si>
    <t>0.53(RU)</t>
    <phoneticPr fontId="1"/>
  </si>
  <si>
    <t>Plan 1</t>
    <phoneticPr fontId="1"/>
  </si>
  <si>
    <t>Plan 2</t>
    <phoneticPr fontId="1"/>
  </si>
  <si>
    <t>Plan 3</t>
    <phoneticPr fontId="1"/>
  </si>
  <si>
    <t>Title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</si>
</sst>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#,##0_ "/>
    <numFmt numFmtId="181" formatCode="#,##0_);[Red]\(#,##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3" fontId="0" fillId="0" borderId="5" xfId="0" applyNumberFormat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181" fontId="0" fillId="0" borderId="6" xfId="0" applyNumberFormat="1" applyBorder="1">
      <alignment vertical="center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" fontId="0" fillId="3" borderId="5" xfId="0" applyNumberFormat="1" applyFill="1" applyBorder="1">
      <alignment vertical="center"/>
    </xf>
    <xf numFmtId="3" fontId="0" fillId="3" borderId="8" xfId="0" applyNumberForma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1A607-D87D-4CC8-8204-206EA8857077}">
  <dimension ref="B1:J11"/>
  <sheetViews>
    <sheetView tabSelected="1" workbookViewId="0">
      <selection activeCell="H17" sqref="H17"/>
    </sheetView>
  </sheetViews>
  <sheetFormatPr defaultRowHeight="18.75" x14ac:dyDescent="0.4"/>
  <cols>
    <col min="1" max="1" width="5.625" customWidth="1"/>
    <col min="2" max="2" width="9" style="1"/>
    <col min="3" max="3" width="55" style="2" customWidth="1"/>
    <col min="4" max="4" width="9.5" bestFit="1" customWidth="1"/>
    <col min="5" max="6" width="9.5" customWidth="1"/>
    <col min="8" max="8" width="10" bestFit="1" customWidth="1"/>
  </cols>
  <sheetData>
    <row r="1" spans="2:10" ht="19.5" thickBot="1" x14ac:dyDescent="0.45"/>
    <row r="2" spans="2:10" x14ac:dyDescent="0.4">
      <c r="B2" s="13" t="s">
        <v>9</v>
      </c>
      <c r="C2" s="14" t="s">
        <v>15</v>
      </c>
      <c r="D2" s="15" t="s">
        <v>8</v>
      </c>
      <c r="E2" s="15" t="s">
        <v>12</v>
      </c>
      <c r="F2" s="15" t="s">
        <v>13</v>
      </c>
      <c r="G2" s="15" t="s">
        <v>14</v>
      </c>
      <c r="H2" s="15"/>
      <c r="I2" s="15"/>
      <c r="J2" s="16"/>
    </row>
    <row r="3" spans="2:10" s="1" customFormat="1" x14ac:dyDescent="0.4">
      <c r="B3" s="17"/>
      <c r="C3" s="18"/>
      <c r="D3" s="19"/>
      <c r="E3" s="19"/>
      <c r="F3" s="19"/>
      <c r="G3" s="20">
        <v>0.54</v>
      </c>
      <c r="H3" s="20" t="s">
        <v>10</v>
      </c>
      <c r="I3" s="20">
        <v>0.53</v>
      </c>
      <c r="J3" s="21" t="s">
        <v>11</v>
      </c>
    </row>
    <row r="4" spans="2:10" ht="37.5" x14ac:dyDescent="0.4">
      <c r="B4" s="3">
        <v>1</v>
      </c>
      <c r="C4" s="4" t="s">
        <v>0</v>
      </c>
      <c r="D4" s="22">
        <v>140000</v>
      </c>
      <c r="E4" s="5">
        <v>120000</v>
      </c>
      <c r="F4" s="5">
        <v>100000</v>
      </c>
      <c r="G4" s="6">
        <f>D4*$G$3</f>
        <v>75600</v>
      </c>
      <c r="H4" s="6">
        <f>ROUNDDOWN(G4,-3)</f>
        <v>75000</v>
      </c>
      <c r="I4" s="7">
        <f>D4*$I$3</f>
        <v>74200</v>
      </c>
      <c r="J4" s="8">
        <f>ROUNDUP(I4,-3)</f>
        <v>75000</v>
      </c>
    </row>
    <row r="5" spans="2:10" x14ac:dyDescent="0.4">
      <c r="B5" s="3">
        <v>2</v>
      </c>
      <c r="C5" s="4" t="s">
        <v>1</v>
      </c>
      <c r="D5" s="22">
        <v>187000</v>
      </c>
      <c r="E5" s="5">
        <v>120000</v>
      </c>
      <c r="F5" s="5">
        <v>100000</v>
      </c>
      <c r="G5" s="6">
        <f>D5*$G$3</f>
        <v>100980</v>
      </c>
      <c r="H5" s="6">
        <f t="shared" ref="H5:H10" si="0">ROUNDDOWN(G5,-3)</f>
        <v>100000</v>
      </c>
      <c r="I5" s="7">
        <f t="shared" ref="I5:I10" si="1">D5*$I$3</f>
        <v>99110</v>
      </c>
      <c r="J5" s="8">
        <f t="shared" ref="J5:J10" si="2">ROUNDUP(I5,-3)</f>
        <v>100000</v>
      </c>
    </row>
    <row r="6" spans="2:10" ht="37.5" x14ac:dyDescent="0.4">
      <c r="B6" s="3">
        <v>3</v>
      </c>
      <c r="C6" s="4" t="s">
        <v>2</v>
      </c>
      <c r="D6" s="22">
        <v>233000</v>
      </c>
      <c r="E6" s="5">
        <v>120000</v>
      </c>
      <c r="F6" s="5">
        <f>D6</f>
        <v>233000</v>
      </c>
      <c r="G6" s="6">
        <f>D6*$G$3</f>
        <v>125820.00000000001</v>
      </c>
      <c r="H6" s="6">
        <f t="shared" si="0"/>
        <v>125000</v>
      </c>
      <c r="I6" s="7">
        <f t="shared" si="1"/>
        <v>123490</v>
      </c>
      <c r="J6" s="8">
        <f t="shared" si="2"/>
        <v>124000</v>
      </c>
    </row>
    <row r="7" spans="2:10" ht="37.5" x14ac:dyDescent="0.4">
      <c r="B7" s="3">
        <v>4</v>
      </c>
      <c r="C7" s="4" t="s">
        <v>3</v>
      </c>
      <c r="D7" s="22">
        <v>280000</v>
      </c>
      <c r="E7" s="5">
        <v>120000</v>
      </c>
      <c r="F7" s="5">
        <v>200000</v>
      </c>
      <c r="G7" s="6">
        <f>D7*$G$3</f>
        <v>151200</v>
      </c>
      <c r="H7" s="6">
        <f t="shared" si="0"/>
        <v>151000</v>
      </c>
      <c r="I7" s="7">
        <f t="shared" si="1"/>
        <v>148400</v>
      </c>
      <c r="J7" s="8">
        <f t="shared" si="2"/>
        <v>149000</v>
      </c>
    </row>
    <row r="8" spans="2:10" x14ac:dyDescent="0.4">
      <c r="B8" s="3">
        <v>5</v>
      </c>
      <c r="C8" s="4" t="s">
        <v>4</v>
      </c>
      <c r="D8" s="22">
        <v>175000</v>
      </c>
      <c r="E8" s="5">
        <v>120000</v>
      </c>
      <c r="F8" s="5">
        <v>100000</v>
      </c>
      <c r="G8" s="6">
        <f>D8*$G$3</f>
        <v>94500</v>
      </c>
      <c r="H8" s="6">
        <f t="shared" si="0"/>
        <v>94000</v>
      </c>
      <c r="I8" s="7">
        <f t="shared" si="1"/>
        <v>92750</v>
      </c>
      <c r="J8" s="8">
        <f t="shared" si="2"/>
        <v>93000</v>
      </c>
    </row>
    <row r="9" spans="2:10" x14ac:dyDescent="0.4">
      <c r="B9" s="3">
        <v>6</v>
      </c>
      <c r="C9" s="4" t="s">
        <v>5</v>
      </c>
      <c r="D9" s="22">
        <v>200000</v>
      </c>
      <c r="E9" s="5">
        <v>120000</v>
      </c>
      <c r="F9" s="5">
        <v>100000</v>
      </c>
      <c r="G9" s="6">
        <f>D9*$G$3</f>
        <v>108000</v>
      </c>
      <c r="H9" s="6">
        <f t="shared" si="0"/>
        <v>108000</v>
      </c>
      <c r="I9" s="7">
        <f t="shared" si="1"/>
        <v>106000</v>
      </c>
      <c r="J9" s="8">
        <f t="shared" si="2"/>
        <v>106000</v>
      </c>
    </row>
    <row r="10" spans="2:10" ht="37.5" x14ac:dyDescent="0.4">
      <c r="B10" s="3">
        <v>7</v>
      </c>
      <c r="C10" s="4" t="s">
        <v>6</v>
      </c>
      <c r="D10" s="22">
        <v>280000</v>
      </c>
      <c r="E10" s="5">
        <v>120000</v>
      </c>
      <c r="F10" s="5">
        <v>200000</v>
      </c>
      <c r="G10" s="6">
        <f>D10*$G$3</f>
        <v>151200</v>
      </c>
      <c r="H10" s="6">
        <f t="shared" si="0"/>
        <v>151000</v>
      </c>
      <c r="I10" s="7">
        <f t="shared" si="1"/>
        <v>148400</v>
      </c>
      <c r="J10" s="8">
        <f t="shared" si="2"/>
        <v>149000</v>
      </c>
    </row>
    <row r="11" spans="2:10" ht="19.5" thickBot="1" x14ac:dyDescent="0.45">
      <c r="B11" s="9" t="s">
        <v>7</v>
      </c>
      <c r="C11" s="10"/>
      <c r="D11" s="23">
        <f>SUM(D4:D10)</f>
        <v>1495000</v>
      </c>
      <c r="E11" s="11">
        <f>SUM(E4:E10)</f>
        <v>840000</v>
      </c>
      <c r="F11" s="11">
        <f>SUM(F4:F10)</f>
        <v>1033000</v>
      </c>
      <c r="G11" s="11">
        <f>SUM(G4:G10)</f>
        <v>807300</v>
      </c>
      <c r="H11" s="11">
        <f>SUM(H4:H10)</f>
        <v>804000</v>
      </c>
      <c r="I11" s="11">
        <f>SUM(I4:I10)</f>
        <v>792350</v>
      </c>
      <c r="J11" s="12">
        <f>SUM(J4:J10)</f>
        <v>796000</v>
      </c>
    </row>
  </sheetData>
  <mergeCells count="7">
    <mergeCell ref="B11:C11"/>
    <mergeCell ref="G2:J2"/>
    <mergeCell ref="D2:D3"/>
    <mergeCell ref="E2:E3"/>
    <mergeCell ref="F2:F3"/>
    <mergeCell ref="B2:B3"/>
    <mergeCell ref="C2:C3"/>
  </mergeCells>
  <phoneticPr fontId="1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NII,Suzuka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 達也</dc:creator>
  <cp:lastModifiedBy>白井 達也</cp:lastModifiedBy>
  <dcterms:created xsi:type="dcterms:W3CDTF">2022-07-20T00:32:04Z</dcterms:created>
  <dcterms:modified xsi:type="dcterms:W3CDTF">2022-07-20T00:51:54Z</dcterms:modified>
</cp:coreProperties>
</file>